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eeb2acf67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GCE" sheetId="1" r:id="Rb07424d87c8a45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"/>
    <x:numFmt numFmtId="201" formatCode="$#,##0.00"/>
    <x:numFmt numFmtId="202" formatCode="0.000"/>
    <x:numFmt numFmtId="203" formatCode="$#,##0.00;[Red]-$#,##0.00"/>
  </x:numFmts>
  <x:fonts count="17">
    <x:font>
      <x:sz val="11"/>
      <x:name val="Carlito"/>
    </x:font>
    <x:font>
      <x:b/>
      <x:sz val="19"/>
      <x:color rgb="FFFFFFFF"/>
      <x:name val="Aptos Display"/>
    </x:font>
    <x:font>
      <x:b/>
      <x:sz val="10"/>
      <x:color rgb="FF2E74B5"/>
      <x:name val="Aptos"/>
    </x:font>
    <x:font>
      <x:b/>
      <x:sz val="9"/>
      <x:color rgb="FF1F5FA8"/>
      <x:name val="Aptos"/>
    </x:font>
    <x:font>
      <x:b/>
      <x:sz val="10"/>
      <x:color rgb="FFFFFFFF"/>
      <x:name val="Aptos"/>
    </x:font>
    <x:font>
      <x:sz val="10"/>
      <x:color rgb="FF173746"/>
      <x:name val="Aptos"/>
    </x:font>
    <x:font>
      <x:b/>
      <x:sz val="10"/>
      <x:color rgb="FF1F5FA8"/>
      <x:name val="Aptos"/>
    </x:font>
    <x:font>
      <x:b/>
      <x:sz val="10"/>
      <x:color rgb="FF5D6C74"/>
      <x:name val="Aptos"/>
    </x:font>
    <x:font>
      <x:b/>
      <x:sz val="10"/>
      <x:color rgb="FF173746"/>
      <x:name val="Aptos"/>
    </x:font>
    <x:font>
      <x:b/>
      <x:sz val="9"/>
      <x:color rgb="FF2E74B5"/>
      <x:name val="Aptos"/>
    </x:font>
    <x:font>
      <x:sz val="9"/>
      <x:color rgb="FF173746"/>
      <x:name val="Aptos"/>
    </x:font>
    <x:font>
      <x:sz val="9"/>
      <x:color rgb="FF1F5FA8"/>
      <x:name val="Aptos"/>
    </x:font>
    <x:font>
      <x:b/>
      <x:sz val="9"/>
      <x:color rgb="FF173746"/>
      <x:name val="Aptos"/>
    </x:font>
    <x:font>
      <x:sz val="9"/>
      <x:color rgb="FF5D6C74"/>
      <x:name val="Aptos"/>
    </x:font>
    <x:font>
      <x:b/>
      <x:sz val="9"/>
      <x:color rgb="FF5D6C74"/>
      <x:name val="Aptos"/>
    </x:font>
    <x:font>
      <x:b/>
      <x:sz val="19"/>
      <x:color rgb="FFFFFFFF"/>
      <x:name val="Aptos"/>
    </x:font>
    <x:font>
      <x:sz val="11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746"/>
      </x:patternFill>
    </x:fill>
    <x:fill>
      <x:patternFill patternType="solid">
        <x:fgColor rgb="FFEAF1F5"/>
      </x:patternFill>
    </x:fill>
    <x:fill>
      <x:patternFill patternType="solid">
        <x:fgColor rgb="FFFFFFFF"/>
      </x:patternFill>
    </x:fill>
    <x:fill>
      <x:patternFill patternType="solid">
        <x:fgColor rgb="FF2E74B5"/>
      </x:patternFill>
    </x:fill>
    <x:fill>
      <x:patternFill patternType="solid">
        <x:fgColor rgb="FFF6F1E4"/>
      </x:patternFill>
    </x:fill>
    <x:fill>
      <x:patternFill patternType="solid">
        <x:fgColor rgb="FFE8F2EC"/>
      </x:patternFill>
    </x:fill>
  </x:fills>
  <x:borders count="8">
    <x:border/>
    <x:border>
      <x:bottom style="thin">
        <x:color rgb="FFD9E1E5"/>
      </x:bottom>
    </x:border>
    <x:border>
      <x:top style="thin">
        <x:color rgb="FFD9E1E5"/>
      </x:top>
      <x:bottom style="thin">
        <x:color rgb="FFD9E1E5"/>
      </x:bottom>
    </x:border>
    <x:border>
      <x:top style="thin">
        <x:color rgb="FFD9E1E5"/>
      </x:top>
      <x:bottom style="thin">
        <x:color rgb="FFB7C4CA"/>
      </x:bottom>
    </x:border>
    <x:border>
      <x:bottom style="medium">
        <x:color rgb="FF2E74B5"/>
      </x:bottom>
    </x:border>
    <x:border>
      <x:top style="thin">
        <x:color rgb="FFD9E1E5"/>
      </x:top>
    </x:border>
    <x:border>
      <x:top style="medium">
        <x:color rgb="FF173746"/>
      </x:top>
      <x:bottom style="double">
        <x:color rgb="FF173746"/>
      </x:bottom>
    </x:border>
    <x:border>
      <x:top style="thin">
        <x:color rgb="FFB7C4CA"/>
      </x:top>
    </x:border>
  </x:borders>
  <x:cellStyleXfs count="1">
    <x:xf numFmtId="0" fontId="0" fillId="0" borderId="0"/>
  </x:cellStyleXfs>
  <x:cellXfs count="11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200" fontId="6" fillId="6" borderId="0" xfId="0" applyNumberFormat="1" applyFont="1" applyFill="1" applyBorder="1"/>
    <x:xf numFmtId="200" fontId="6" fillId="6" borderId="0" xfId="0" applyNumberFormat="1" applyFont="1" applyFill="1" applyBorder="1" applyAlignment="1">
      <x:alignment horizontal="center"/>
    </x:xf>
    <x:xf numFmtId="200" fontId="6" fillId="6" borderId="0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vertical="center"/>
    </x:xf>
    <x:xf numFmtId="200" fontId="6" fillId="6" borderId="1" xfId="0" applyNumberFormat="1" applyFont="1" applyFill="1" applyBorder="1" applyAlignment="1">
      <x:alignment horizontal="center" vertical="center"/>
    </x:xf>
    <x:xf numFmtId="0" fontId="2" fillId="0" borderId="2" xfId="0" applyNumberFormat="1" applyFont="1" applyFill="1" applyBorder="1" applyAlignment="1">
      <x:alignment horizontal="center" vertical="center"/>
    </x:xf>
    <x:xf numFmtId="0" fontId="5" fillId="0" borderId="2" xfId="0" applyNumberFormat="1" applyFont="1" applyFill="1" applyBorder="1" applyAlignment="1">
      <x:alignment vertical="center"/>
    </x:xf>
    <x:xf numFmtId="200" fontId="6" fillId="6" borderId="2" xfId="0" applyNumberFormat="1" applyFont="1" applyFill="1" applyBorder="1" applyAlignment="1">
      <x:alignment horizontal="center" vertical="center"/>
    </x:xf>
    <x:xf numFmtId="0" fontId="2" fillId="0" borderId="3" xfId="0" applyNumberFormat="1" applyFont="1" applyFill="1" applyBorder="1" applyAlignment="1">
      <x:alignment horizontal="center" vertical="center"/>
    </x:xf>
    <x:xf numFmtId="0" fontId="5" fillId="0" borderId="3" xfId="0" applyNumberFormat="1" applyFont="1" applyFill="1" applyBorder="1" applyAlignment="1">
      <x:alignment vertical="center"/>
    </x:xf>
    <x:xf numFmtId="200" fontId="6" fillId="6" borderId="3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right"/>
    </x:xf>
    <x:xf numFmtId="0" fontId="8" fillId="7" borderId="0" xfId="0" applyNumberFormat="1" applyFont="1" applyFill="1" applyBorder="1" applyAlignment="1">
      <x:alignment horizontal="right" vertical="center"/>
    </x:xf>
    <x:xf numFmtId="201" fontId="8" fillId="7" borderId="0" xfId="0" applyNumberFormat="1" applyFont="1" applyFill="1" applyBorder="1" applyAlignment="1">
      <x:alignment horizontal="right" vertical="center"/>
    </x:xf>
    <x:xf numFmtId="202" fontId="8" fillId="7" borderId="0" xfId="0" applyNumberFormat="1" applyFont="1" applyFill="1" applyBorder="1" applyAlignment="1">
      <x:alignment horizontal="right" vertical="center"/>
    </x:xf>
    <x:xf numFmtId="203" fontId="8" fillId="7" borderId="0" xfId="0" applyNumberFormat="1" applyFont="1" applyFill="1" applyBorder="1" applyAlignment="1">
      <x:alignment horizontal="right" vertical="center"/>
    </x:xf>
    <x:xf numFmtId="0" fontId="7" fillId="0" borderId="1" xfId="0" applyNumberFormat="1" applyFont="1" applyFill="1" applyBorder="1" applyAlignment="1">
      <x:alignment vertical="center"/>
    </x:xf>
    <x:xf numFmtId="201" fontId="8" fillId="7" borderId="1" xfId="0" applyNumberFormat="1" applyFont="1" applyFill="1" applyBorder="1" applyAlignment="1">
      <x:alignment horizontal="right" vertical="center"/>
    </x:xf>
    <x:xf numFmtId="0" fontId="7" fillId="0" borderId="2" xfId="0" applyNumberFormat="1" applyFont="1" applyFill="1" applyBorder="1" applyAlignment="1">
      <x:alignment vertical="center"/>
    </x:xf>
    <x:xf numFmtId="201" fontId="8" fillId="7" borderId="2" xfId="0" applyNumberFormat="1" applyFont="1" applyFill="1" applyBorder="1" applyAlignment="1">
      <x:alignment horizontal="right" vertical="center"/>
    </x:xf>
    <x:xf numFmtId="202" fontId="8" fillId="7" borderId="2" xfId="0" applyNumberFormat="1" applyFont="1" applyFill="1" applyBorder="1" applyAlignment="1">
      <x:alignment horizontal="right" vertical="center"/>
    </x:xf>
    <x:xf numFmtId="0" fontId="7" fillId="0" borderId="3" xfId="0" applyNumberFormat="1" applyFont="1" applyFill="1" applyBorder="1" applyAlignment="1">
      <x:alignment vertical="center"/>
    </x:xf>
    <x:xf numFmtId="203" fontId="8" fillId="7" borderId="3" xfId="0" applyNumberFormat="1" applyFont="1" applyFill="1" applyBorder="1" applyAlignment="1">
      <x:alignment horizontal="right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/>
    <x:xf numFmtId="0" fontId="9" fillId="3" borderId="4" xfId="0" applyNumberFormat="1" applyFont="1" applyFill="1" applyBorder="1"/>
    <x:xf numFmtId="0" fontId="9" fillId="3" borderId="4" xfId="0" applyNumberFormat="1" applyFont="1" applyFill="1" applyBorder="1" applyAlignment="1">
      <x:alignment wrapText="1"/>
    </x:xf>
    <x:xf numFmtId="0" fontId="9" fillId="3" borderId="4" xfId="0" applyNumberFormat="1" applyFont="1" applyFill="1" applyBorder="1" applyAlignment="1">
      <x:alignment horizontal="center" wrapText="1"/>
    </x:xf>
    <x:xf numFmtId="0" fontId="9" fillId="3" borderId="4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/>
    <x:xf numFmtId="0" fontId="10" fillId="0" borderId="1" xfId="0" applyNumberFormat="1" applyFont="1" applyFill="1" applyBorder="1"/>
    <x:xf numFmtId="0" fontId="10" fillId="0" borderId="2" xfId="0" applyNumberFormat="1" applyFont="1" applyFill="1" applyBorder="1"/>
    <x:xf numFmtId="0" fontId="10" fillId="0" borderId="5" xfId="0" applyNumberFormat="1" applyFont="1" applyFill="1" applyBorder="1"/>
    <x:xf numFmtId="0" fontId="10" fillId="0" borderId="1" xfId="0" applyNumberFormat="1" applyFont="1" applyFill="1" applyBorder="1" applyAlignment="1">
      <x:alignment vertical="center"/>
    </x:xf>
    <x:xf numFmtId="0" fontId="10" fillId="0" borderId="2" xfId="0" applyNumberFormat="1" applyFont="1" applyFill="1" applyBorder="1" applyAlignment="1">
      <x:alignment vertical="center"/>
    </x:xf>
    <x:xf numFmtId="0" fontId="10" fillId="0" borderId="5" xfId="0" applyNumberFormat="1" applyFont="1" applyFill="1" applyBorder="1" applyAlignment="1">
      <x:alignment vertical="center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2" xfId="0" applyNumberFormat="1" applyFont="1" applyFill="1" applyBorder="1" applyAlignment="1">
      <x:alignment vertical="center" wrapText="1"/>
    </x:xf>
    <x:xf numFmtId="0" fontId="10" fillId="0" borderId="5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center" vertical="center"/>
    </x:xf>
    <x:xf numFmtId="0" fontId="10" fillId="0" borderId="2" xfId="0" applyNumberFormat="1" applyFont="1" applyFill="1" applyBorder="1" applyAlignment="1">
      <x:alignment horizontal="center" vertical="center"/>
    </x:xf>
    <x:xf numFmtId="0" fontId="10" fillId="0" borderId="5" xfId="0" applyNumberFormat="1" applyFont="1" applyFill="1" applyBorder="1" applyAlignment="1">
      <x:alignment horizontal="center" vertical="center"/>
    </x:xf>
    <x:xf numFmtId="201" fontId="10" fillId="0" borderId="1" xfId="0" applyNumberFormat="1" applyFont="1" applyFill="1" applyBorder="1" applyAlignment="1">
      <x:alignment vertical="center"/>
    </x:xf>
    <x:xf numFmtId="201" fontId="10" fillId="0" borderId="2" xfId="0" applyNumberFormat="1" applyFont="1" applyFill="1" applyBorder="1" applyAlignment="1">
      <x:alignment vertical="center"/>
    </x:xf>
    <x:xf numFmtId="201" fontId="10" fillId="0" borderId="5" xfId="0" applyNumberFormat="1" applyFont="1" applyFill="1" applyBorder="1" applyAlignment="1">
      <x:alignment vertical="center"/>
    </x:xf>
    <x:xf numFmtId="200" fontId="10" fillId="0" borderId="1" xfId="0" applyNumberFormat="1" applyFont="1" applyFill="1" applyBorder="1" applyAlignment="1">
      <x:alignment vertical="center"/>
    </x:xf>
    <x:xf numFmtId="200" fontId="10" fillId="0" borderId="2" xfId="0" applyNumberFormat="1" applyFont="1" applyFill="1" applyBorder="1" applyAlignment="1">
      <x:alignment vertical="center"/>
    </x:xf>
    <x:xf numFmtId="200" fontId="10" fillId="0" borderId="5" xfId="0" applyNumberFormat="1" applyFont="1" applyFill="1" applyBorder="1" applyAlignment="1">
      <x:alignment vertical="center"/>
    </x:xf>
    <x:xf numFmtId="201" fontId="11" fillId="0" borderId="1" xfId="0" applyNumberFormat="1" applyFont="1" applyFill="1" applyBorder="1" applyAlignment="1">
      <x:alignment vertical="center"/>
    </x:xf>
    <x:xf numFmtId="201" fontId="11" fillId="0" borderId="2" xfId="0" applyNumberFormat="1" applyFont="1" applyFill="1" applyBorder="1" applyAlignment="1">
      <x:alignment vertical="center"/>
    </x:xf>
    <x:xf numFmtId="201" fontId="11" fillId="0" borderId="5" xfId="0" applyNumberFormat="1" applyFont="1" applyFill="1" applyBorder="1" applyAlignment="1">
      <x:alignment vertical="center"/>
    </x:xf>
    <x:xf numFmtId="200" fontId="10" fillId="6" borderId="1" xfId="0" applyNumberFormat="1" applyFont="1" applyFill="1" applyBorder="1" applyAlignment="1">
      <x:alignment vertical="center"/>
    </x:xf>
    <x:xf numFmtId="200" fontId="10" fillId="6" borderId="2" xfId="0" applyNumberFormat="1" applyFont="1" applyFill="1" applyBorder="1" applyAlignment="1">
      <x:alignment vertical="center"/>
    </x:xf>
    <x:xf numFmtId="200" fontId="10" fillId="6" borderId="5" xfId="0" applyNumberFormat="1" applyFont="1" applyFill="1" applyBorder="1" applyAlignment="1">
      <x:alignment vertical="center"/>
    </x:xf>
    <x:xf numFmtId="200" fontId="12" fillId="6" borderId="1" xfId="0" applyNumberFormat="1" applyFont="1" applyFill="1" applyBorder="1" applyAlignment="1">
      <x:alignment vertical="center"/>
    </x:xf>
    <x:xf numFmtId="200" fontId="12" fillId="6" borderId="2" xfId="0" applyNumberFormat="1" applyFont="1" applyFill="1" applyBorder="1" applyAlignment="1">
      <x:alignment vertical="center"/>
    </x:xf>
    <x:xf numFmtId="200" fontId="12" fillId="6" borderId="5" xfId="0" applyNumberFormat="1" applyFont="1" applyFill="1" applyBorder="1" applyAlignment="1">
      <x:alignment vertical="center"/>
    </x:xf>
    <x:xf numFmtId="200" fontId="12" fillId="6" borderId="1" xfId="0" applyNumberFormat="1" applyFont="1" applyFill="1" applyBorder="1" applyAlignment="1">
      <x:alignment horizontal="center" vertical="center"/>
    </x:xf>
    <x:xf numFmtId="200" fontId="12" fillId="6" borderId="2" xfId="0" applyNumberFormat="1" applyFont="1" applyFill="1" applyBorder="1" applyAlignment="1">
      <x:alignment horizontal="center" vertical="center"/>
    </x:xf>
    <x:xf numFmtId="200" fontId="12" fillId="6" borderId="5" xfId="0" applyNumberFormat="1" applyFont="1" applyFill="1" applyBorder="1" applyAlignment="1">
      <x:alignment horizontal="center" vertical="center"/>
    </x:xf>
    <x:xf numFmtId="201" fontId="10" fillId="7" borderId="1" xfId="0" applyNumberFormat="1" applyFont="1" applyFill="1" applyBorder="1" applyAlignment="1">
      <x:alignment vertical="center"/>
    </x:xf>
    <x:xf numFmtId="201" fontId="10" fillId="7" borderId="2" xfId="0" applyNumberFormat="1" applyFont="1" applyFill="1" applyBorder="1" applyAlignment="1">
      <x:alignment vertical="center"/>
    </x:xf>
    <x:xf numFmtId="201" fontId="10" fillId="7" borderId="5" xfId="0" applyNumberFormat="1" applyFont="1" applyFill="1" applyBorder="1" applyAlignment="1">
      <x:alignment vertical="center"/>
    </x:xf>
    <x:xf numFmtId="201" fontId="12" fillId="7" borderId="1" xfId="0" applyNumberFormat="1" applyFont="1" applyFill="1" applyBorder="1" applyAlignment="1">
      <x:alignment vertical="center"/>
    </x:xf>
    <x:xf numFmtId="201" fontId="12" fillId="7" borderId="2" xfId="0" applyNumberFormat="1" applyFont="1" applyFill="1" applyBorder="1" applyAlignment="1">
      <x:alignment vertical="center"/>
    </x:xf>
    <x:xf numFmtId="201" fontId="12" fillId="7" borderId="5" xfId="0" applyNumberFormat="1" applyFont="1" applyFill="1" applyBorder="1" applyAlignment="1">
      <x:alignment vertical="center"/>
    </x:xf>
    <x:xf numFmtId="201" fontId="12" fillId="7" borderId="1" xfId="0" applyNumberFormat="1" applyFont="1" applyFill="1" applyBorder="1" applyAlignment="1">
      <x:alignment horizontal="right" vertical="center"/>
    </x:xf>
    <x:xf numFmtId="201" fontId="12" fillId="7" borderId="2" xfId="0" applyNumberFormat="1" applyFont="1" applyFill="1" applyBorder="1" applyAlignment="1">
      <x:alignment horizontal="right" vertical="center"/>
    </x:xf>
    <x:xf numFmtId="201" fontId="12" fillId="7" borderId="5" xfId="0" applyNumberFormat="1" applyFont="1" applyFill="1" applyBorder="1" applyAlignment="1">
      <x:alignment horizontal="right" vertical="center"/>
    </x:xf>
    <x:xf numFmtId="0" fontId="4" fillId="2" borderId="6" xfId="0" applyNumberFormat="1" applyFont="1" applyFill="1" applyBorder="1"/>
    <x:xf numFmtId="0" fontId="4" fillId="2" borderId="6" xfId="0" applyNumberFormat="1" applyFont="1" applyFill="1" applyBorder="1" applyAlignment="1">
      <x:alignment vertical="center"/>
    </x:xf>
    <x:xf numFmtId="201" fontId="4" fillId="2" borderId="6" xfId="0" applyNumberFormat="1" applyFont="1" applyFill="1" applyBorder="1" applyAlignment="1">
      <x:alignment vertical="center"/>
    </x:xf>
    <x:xf numFmtId="0" fontId="4" fillId="2" borderId="6" xfId="0" applyNumberFormat="1" applyFont="1" applyFill="1" applyBorder="1" applyAlignment="1">
      <x:alignment horizontal="right" vertical="center"/>
    </x:xf>
    <x:xf numFmtId="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/>
    <x:xf numFmtId="0" fontId="14" fillId="0" borderId="7" xfId="0" applyNumberFormat="1" applyFont="1" applyFill="1" applyBorder="1"/>
    <x:xf numFmtId="0" fontId="14" fillId="0" borderId="7" xfId="0" applyNumberFormat="1" applyFont="1" applyFill="1" applyBorder="1" applyAlignment="1">
      <x:alignment vertical="center"/>
    </x:xf>
    <x:xf numFmtId="0" fontId="14" fillId="0" borderId="7" xfId="0" applyNumberFormat="1" applyFont="1" applyFill="1" applyBorder="1" applyAlignment="1">
      <x:alignment horizontal="right" vertical="center"/>
    </x:xf>
    <x:xf numFmtId="0" fontId="15" fillId="2" borderId="0" xfId="0" applyNumberFormat="1" applyFont="1" applyFill="1" applyBorder="1" applyAlignment="1">
      <x:alignment horizontal="left" vertical="center"/>
    </x:xf>
    <x:xf numFmtId="0" fontId="16" fillId="0" borderId="0" xfId="0" applyNumberFormat="1" applyFont="1" applyFill="1" applyBorder="1"/>
    <x:xf numFmtId="0" fontId="16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dd9c32cf246ff" /><Relationship Type="http://schemas.openxmlformats.org/officeDocument/2006/relationships/theme" Target="/xl/theme/theme1.xml" Id="R7e93e40cf7344b3b" /><Relationship Type="http://schemas.openxmlformats.org/officeDocument/2006/relationships/sharedStrings" Target="/xl/sharedStrings.xml" Id="R5ed3168b93cb4080" /><Relationship Type="http://schemas.openxmlformats.org/officeDocument/2006/relationships/worksheet" Target="/xl/worksheets/sheet1.xml" Id="Rb07424d87c8a45e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42" hidden="0" customWidth="1"/>
    <x:col min="3" max="3" width="8" hidden="0" customWidth="1"/>
    <x:col min="4" max="4" width="8" hidden="0" customWidth="1"/>
    <x:col min="5" max="5" width="10" hidden="0" customWidth="1"/>
    <x:col min="6" max="6" width="17" hidden="0" customWidth="1"/>
    <x:col min="7" max="7" width="15" hidden="0" customWidth="1"/>
    <x:col min="8" max="8" width="17" hidden="0" customWidth="1"/>
    <x:col min="9" max="9" width="12" hidden="0" customWidth="1"/>
    <x:col min="10" max="10" width="18" hidden="0" customWidth="1"/>
  </x:cols>
  <x:sheetData>
    <x:row r="1" ht="34" customHeight="1">
      <x:c r="A1" s="109" t="str">
        <x:v>INDEPENDENT GOVERNMENT COST ESTIMATE</x:v>
      </x:c>
      <x:c r="B1" s="109"/>
      <x:c r="C1" s="109"/>
      <x:c r="D1" s="109"/>
      <x:c r="E1" s="109"/>
      <x:c r="F1" s="109"/>
      <x:c r="G1" s="109"/>
      <x:c r="H1" s="109"/>
      <x:c r="I1" s="109"/>
      <x:c r="J1" s="109"/>
    </x:row>
    <x:row r="2" ht="22" customHeight="1">
      <x:c r="A2" s="7" t="str">
        <x:v>A-05  |  FOXHOUND Recreation Center fixed performance stage  |  TRAINING USE ONLY - ALL INFORMATION FICTIONAL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>
      <x:c r="A3" s="111"/>
      <x:c r="B3" s="111"/>
      <x:c r="C3" s="111"/>
      <x:c r="D3" s="111"/>
      <x:c r="E3" s="111"/>
      <x:c r="F3" s="111"/>
      <x:c r="G3" s="111"/>
      <x:c r="H3" s="111"/>
      <x:c r="I3" s="111"/>
      <x:c r="J3" s="111"/>
    </x:row>
    <x:row r="4" ht="25" customHeight="1">
      <x:c r="A4" s="12" t="str">
        <x:v>PROJECT / PR  |  PR-27-037</x:v>
      </x:c>
      <x:c r="B4" s="12"/>
      <x:c r="C4" s="12"/>
      <x:c r="D4" s="12" t="str">
        <x:v>VEHICLE BASIS  |  SM-SABER-01</x:v>
      </x:c>
      <x:c r="E4" s="12"/>
      <x:c r="F4" s="12"/>
      <x:c r="G4" s="12" t="str">
        <x:v>DESIGN BASIS  |  A-02 (30%) and A-03 existing floor plan</x:v>
      </x:c>
      <x:c r="H4" s="12"/>
      <x:c r="I4" s="12"/>
      <x:c r="J4" s="12"/>
    </x:row>
    <x:row r="5" ht="25" customHeight="1">
      <x:c r="A5" s="12" t="str">
        <x:v>ESTIMATE DATE  |  03 Apr 2027</x:v>
      </x:c>
      <x:c r="B5" s="12"/>
      <x:c r="C5" s="12"/>
      <x:c r="D5" s="12" t="str">
        <x:v>PRIME  |  Outer Heaven Builders, LLC</x:v>
      </x:c>
      <x:c r="E5" s="12"/>
      <x:c r="F5" s="12"/>
      <x:c r="G5" s="12" t="str">
        <x:v>ESTIMATE CLASS  |  Planning-level Government estimate</x:v>
      </x:c>
      <x:c r="H5" s="12"/>
      <x:c r="I5" s="12"/>
      <x:c r="J5" s="12"/>
    </x:row>
    <x:row r="6" ht="25" customHeight="1">
      <x:c r="A6" s="12" t="str">
        <x:v>PREPARED BY  |  Facilities Cost Engineering (713 CES)</x:v>
      </x:c>
      <x:c r="B6" s="12"/>
      <x:c r="C6" s="12"/>
      <x:c r="D6" s="12" t="str">
        <x:v>UPG SOURCE  |  UPG-FY27-SM-AK (localized)</x:v>
      </x:c>
      <x:c r="E6" s="12"/>
      <x:c r="F6" s="12"/>
      <x:c r="G6" s="12" t="str">
        <x:v>CURRENCY / FY  |  U.S. dollars / FY27</x:v>
      </x:c>
      <x:c r="H6" s="12"/>
      <x:c r="I6" s="12"/>
      <x:c r="J6" s="12"/>
    </x:row>
    <x:row r="7">
      <x:c r="A7" s="111"/>
      <x:c r="B7" s="111"/>
      <x:c r="C7" s="111"/>
      <x:c r="D7" s="111"/>
      <x:c r="E7" s="111"/>
      <x:c r="F7" s="111"/>
      <x:c r="G7" s="111"/>
      <x:c r="H7" s="111"/>
      <x:c r="I7" s="111"/>
      <x:c r="J7" s="111"/>
    </x:row>
    <x:row r="8" ht="23" customHeight="1">
      <x:c r="A8" s="15" t="str">
        <x:v>AWARDED SABER COEFFICIENTS</x:v>
      </x:c>
      <x:c r="B8" s="15"/>
      <x:c r="C8" s="15"/>
      <x:c r="D8" s="15"/>
      <x:c r="E8" s="15"/>
      <x:c r="F8" s="15" t="str">
        <x:v>ESTIMATE SUMMARY</x:v>
      </x:c>
      <x:c r="G8" s="15"/>
      <x:c r="H8" s="15"/>
      <x:c r="I8" s="15"/>
      <x:c r="J8" s="15"/>
    </x:row>
    <x:row r="9">
      <x:c r="A9" s="26" t="str">
        <x:v>GEN</x:v>
      </x:c>
      <x:c r="B9" s="27" t="str">
        <x:v>General construction - normal hours</x:v>
      </x:c>
      <x:c r="C9" s="27"/>
      <x:c r="D9" s="27"/>
      <x:c r="E9" s="28" t="n">
        <x:v>0.94</x:v>
      </x:c>
      <x:c r="F9" s="44" t="str">
        <x:v>Localized UPG base total</x:v>
      </x:c>
      <x:c r="G9" s="44"/>
      <x:c r="H9" s="44"/>
      <x:c r="I9" s="44"/>
      <x:c r="J9" s="45" t="n">
        <x:f>SUM(H16:H26)</x:f>
        <x:v>3747183.273787616</x:v>
      </x:c>
    </x:row>
    <x:row r="10">
      <x:c r="A10" s="29" t="str">
        <x:v>STR</x:v>
      </x:c>
      <x:c r="B10" s="30" t="str">
        <x:v>Structural / specialty rigging - normal hours</x:v>
      </x:c>
      <x:c r="C10" s="30"/>
      <x:c r="D10" s="30"/>
      <x:c r="E10" s="31" t="n">
        <x:v>0.97</x:v>
      </x:c>
      <x:c r="F10" s="46" t="str">
        <x:v>Adjusted IGCE</x:v>
      </x:c>
      <x:c r="G10" s="46"/>
      <x:c r="H10" s="46"/>
      <x:c r="I10" s="46"/>
      <x:c r="J10" s="47" t="n">
        <x:f>SUM(J16:J26)</x:f>
        <x:v>3720000</x:v>
      </x:c>
    </x:row>
    <x:row r="11">
      <x:c r="A11" s="29" t="str">
        <x:v>ELEC</x:v>
      </x:c>
      <x:c r="B11" s="30" t="str">
        <x:v>Electrical and life-safety work - normal hours</x:v>
      </x:c>
      <x:c r="C11" s="30"/>
      <x:c r="D11" s="30"/>
      <x:c r="E11" s="31" t="n">
        <x:v>0.96</x:v>
      </x:c>
      <x:c r="F11" s="46" t="str">
        <x:v>Effective weighted coefficient</x:v>
      </x:c>
      <x:c r="G11" s="46"/>
      <x:c r="H11" s="46"/>
      <x:c r="I11" s="46"/>
      <x:c r="J11" s="48" t="n">
        <x:f>J10/J9</x:f>
        <x:v>0.9927456780729758</x:v>
      </x:c>
    </x:row>
    <x:row r="12">
      <x:c r="A12" s="32" t="str">
        <x:v>REM</x:v>
      </x:c>
      <x:c r="B12" s="33" t="str">
        <x:v>Remote mobilization, freight, and lifting</x:v>
      </x:c>
      <x:c r="C12" s="33"/>
      <x:c r="D12" s="33"/>
      <x:c r="E12" s="34" t="n">
        <x:v>1.18</x:v>
      </x:c>
      <x:c r="F12" s="49" t="str">
        <x:v>Difference to PR-27-037</x:v>
      </x:c>
      <x:c r="G12" s="49"/>
      <x:c r="H12" s="49"/>
      <x:c r="I12" s="49"/>
      <x:c r="J12" s="50" t="n">
        <x:f>J10-3720000</x:f>
        <x:v>0</x:v>
      </x:c>
    </x:row>
    <x:row r="13">
      <x:c r="A13" s="111"/>
      <x:c r="B13" s="111"/>
      <x:c r="C13" s="111"/>
      <x:c r="D13" s="111"/>
      <x:c r="E13" s="111"/>
      <x:c r="F13" s="111"/>
      <x:c r="G13" s="111"/>
      <x:c r="H13" s="111"/>
      <x:c r="I13" s="111"/>
      <x:c r="J13" s="111"/>
    </x:row>
    <x:row r="14" ht="23" customHeight="1">
      <x:c r="A14" s="52" t="str">
        <x:v>LOCALIZED UNIT PRICE GUIDE TAKEOFF AND COEFFICIENT APPLICATION</x:v>
      </x:c>
      <x:c r="B14" s="52"/>
      <x:c r="C14" s="52"/>
      <x:c r="D14" s="52"/>
      <x:c r="E14" s="52"/>
      <x:c r="F14" s="52"/>
      <x:c r="G14" s="52"/>
      <x:c r="H14" s="52"/>
      <x:c r="I14" s="52"/>
      <x:c r="J14" s="52"/>
    </x:row>
    <x:row r="15" ht="34" customHeight="1">
      <x:c r="A15" s="57" t="str">
        <x:v>ITEM</x:v>
      </x:c>
      <x:c r="B15" s="57" t="str">
        <x:v>WORK ELEMENT</x:v>
      </x:c>
      <x:c r="C15" s="57" t="str">
        <x:v>QTY</x:v>
      </x:c>
      <x:c r="D15" s="57" t="str">
        <x:v>UNIT</x:v>
      </x:c>
      <x:c r="E15" s="57" t="str">
        <x:v>COEFF.
CODE</x:v>
      </x:c>
      <x:c r="F15" s="57" t="str">
        <x:v>UPG MATERIAL /
EQUIPMENT</x:v>
      </x:c>
      <x:c r="G15" s="57" t="str">
        <x:v>UPG LABOR</x:v>
      </x:c>
      <x:c r="H15" s="57" t="str">
        <x:v>UPG BASE
TOTAL</x:v>
      </x:c>
      <x:c r="I15" s="57" t="str">
        <x:v>CONTRACT
COEFFICIENT</x:v>
      </x:c>
      <x:c r="J15" s="57" t="str">
        <x:v>ADJUSTED
ESTIMATE</x:v>
      </x:c>
    </x:row>
    <x:row r="16" ht="28" customHeight="1">
      <x:c r="A16" s="68" t="n">
        <x:v>1</x:v>
      </x:c>
      <x:c r="B16" s="65" t="str">
        <x:v>Remote mobilization, freight, and lifting</x:v>
      </x:c>
      <x:c r="C16" s="68" t="n">
        <x:v>1</x:v>
      </x:c>
      <x:c r="D16" s="68" t="str">
        <x:v>LS</x:v>
      </x:c>
      <x:c r="E16" s="68" t="str">
        <x:v>REM</x:v>
      </x:c>
      <x:c r="F16" s="77" t="n">
        <x:v>500338.98</x:v>
      </x:c>
      <x:c r="G16" s="77" t="n">
        <x:v>109830.51152542373</x:v>
      </x:c>
      <x:c r="H16" s="71" t="n">
        <x:f>F16+G16</x:f>
        <x:v>610169.4915254237</x:v>
      </x:c>
      <x:c r="I16" s="86" t="n">
        <x:f>$E$12</x:f>
        <x:v>1.18</x:v>
      </x:c>
      <x:c r="J16" s="95" t="n">
        <x:f>ROUND(H16*I16,2)</x:f>
        <x:v>720000</x:v>
      </x:c>
    </x:row>
    <x:row r="17" ht="28" customHeight="1">
      <x:c r="A17" s="69" t="n">
        <x:v>2</x:v>
      </x:c>
      <x:c r="B17" s="66" t="str">
        <x:v>Protection and selective demolition</x:v>
      </x:c>
      <x:c r="C17" s="69" t="n">
        <x:v>1</x:v>
      </x:c>
      <x:c r="D17" s="69" t="str">
        <x:v>LS</x:v>
      </x:c>
      <x:c r="E17" s="69" t="str">
        <x:v>GEN</x:v>
      </x:c>
      <x:c r="F17" s="78" t="n">
        <x:v>53617.02</x:v>
      </x:c>
      <x:c r="G17" s="78" t="n">
        <x:v>137872.34170212768</x:v>
      </x:c>
      <x:c r="H17" s="72" t="n">
        <x:f>F17+G17</x:f>
        <x:v>191489.36170212767</x:v>
      </x:c>
      <x:c r="I17" s="87" t="n">
        <x:f>$E$9</x:f>
        <x:v>0.94</x:v>
      </x:c>
      <x:c r="J17" s="96" t="n">
        <x:f>ROUND(H17*I17,2)</x:f>
        <x:v>180000</x:v>
      </x:c>
    </x:row>
    <x:row r="18" ht="28" customHeight="1">
      <x:c r="A18" s="69" t="n">
        <x:v>3</x:v>
      </x:c>
      <x:c r="B18" s="66" t="str">
        <x:v>Reinforced concrete pads and 32 anchors</x:v>
      </x:c>
      <x:c r="C18" s="69" t="n">
        <x:v>32</x:v>
      </x:c>
      <x:c r="D18" s="69" t="str">
        <x:v>EA</x:v>
      </x:c>
      <x:c r="E18" s="69" t="str">
        <x:v>GEN</x:v>
      </x:c>
      <x:c r="F18" s="78" t="n">
        <x:v>143617.02</x:v>
      </x:c>
      <x:c r="G18" s="78" t="n">
        <x:v>95744.68212765959</x:v>
      </x:c>
      <x:c r="H18" s="72" t="n">
        <x:f>F18+G18</x:f>
        <x:v>239361.70212765958</x:v>
      </x:c>
      <x:c r="I18" s="87" t="n">
        <x:f>$E$9</x:f>
        <x:v>0.94</x:v>
      </x:c>
      <x:c r="J18" s="96" t="n">
        <x:f>ROUND(H18*I18,2)</x:f>
        <x:v>225000</x:v>
      </x:c>
    </x:row>
    <x:row r="19" ht="28" customHeight="1">
      <x:c r="A19" s="69" t="n">
        <x:v>4</x:v>
      </x:c>
      <x:c r="B19" s="66" t="str">
        <x:v>Structural-steel platform framing</x:v>
      </x:c>
      <x:c r="C19" s="69" t="n">
        <x:v>18</x:v>
      </x:c>
      <x:c r="D19" s="69" t="str">
        <x:v>TON</x:v>
      </x:c>
      <x:c r="E19" s="69" t="str">
        <x:v>STR</x:v>
      </x:c>
      <x:c r="F19" s="78" t="n">
        <x:v>389896.91</x:v>
      </x:c>
      <x:c r="G19" s="78" t="n">
        <x:v>238969.06938144338</x:v>
      </x:c>
      <x:c r="H19" s="72" t="n">
        <x:f>F19+G19</x:f>
        <x:v>628865.9793814434</x:v>
      </x:c>
      <x:c r="I19" s="87" t="n">
        <x:f>$E$10</x:f>
        <x:v>0.97</x:v>
      </x:c>
      <x:c r="J19" s="96" t="n">
        <x:f>ROUND(H19*I19,2)</x:f>
        <x:v>610000</x:v>
      </x:c>
    </x:row>
    <x:row r="20" ht="28" customHeight="1">
      <x:c r="A20" s="69" t="n">
        <x:v>5</x:v>
      </x:c>
      <x:c r="B20" s="66" t="str">
        <x:v>Decking, resilient finish, and trim</x:v>
      </x:c>
      <x:c r="C20" s="69" t="n">
        <x:v>240</x:v>
      </x:c>
      <x:c r="D20" s="69" t="str">
        <x:v>SF</x:v>
      </x:c>
      <x:c r="E20" s="69" t="str">
        <x:v>GEN</x:v>
      </x:c>
      <x:c r="F20" s="78" t="n">
        <x:v>210638.3</x:v>
      </x:c>
      <x:c r="G20" s="78" t="n">
        <x:v>108510.63617021282</x:v>
      </x:c>
      <x:c r="H20" s="72" t="n">
        <x:f>F20+G20</x:f>
        <x:v>319148.9361702128</x:v>
      </x:c>
      <x:c r="I20" s="87" t="n">
        <x:f>$E$9</x:f>
        <x:v>0.94</x:v>
      </x:c>
      <x:c r="J20" s="96" t="n">
        <x:f>ROUND(H20*I20,2)</x:f>
        <x:v>300000</x:v>
      </x:c>
    </x:row>
    <x:row r="21" ht="28" customHeight="1">
      <x:c r="A21" s="69" t="n">
        <x:v>6</x:v>
      </x:c>
      <x:c r="B21" s="66" t="str">
        <x:v>Accessible ramp, stair, and guardrails</x:v>
      </x:c>
      <x:c r="C21" s="69" t="n">
        <x:v>1</x:v>
      </x:c>
      <x:c r="D21" s="69" t="str">
        <x:v>LS</x:v>
      </x:c>
      <x:c r="E21" s="69" t="str">
        <x:v>GEN</x:v>
      </x:c>
      <x:c r="F21" s="78" t="n">
        <x:v>160425.53</x:v>
      </x:c>
      <x:c r="G21" s="78" t="n">
        <x:v>148085.1082978724</x:v>
      </x:c>
      <x:c r="H21" s="72" t="n">
        <x:f>F21+G21</x:f>
        <x:v>308510.6382978724</x:v>
      </x:c>
      <x:c r="I21" s="87" t="n">
        <x:f>$E$9</x:f>
        <x:v>0.94</x:v>
      </x:c>
      <x:c r="J21" s="96" t="n">
        <x:f>ROUND(H21*I21,2)</x:f>
        <x:v>290000</x:v>
      </x:c>
    </x:row>
    <x:row r="22" ht="28" customHeight="1">
      <x:c r="A22" s="69" t="n">
        <x:v>7</x:v>
      </x:c>
      <x:c r="B22" s="66" t="str">
        <x:v>Building-anchored overhead support grid</x:v>
      </x:c>
      <x:c r="C22" s="69" t="n">
        <x:v>160</x:v>
      </x:c>
      <x:c r="D22" s="69" t="str">
        <x:v>SF</x:v>
      </x:c>
      <x:c r="E22" s="69" t="str">
        <x:v>STR</x:v>
      </x:c>
      <x:c r="F22" s="78" t="n">
        <x:v>281030.93</x:v>
      </x:c>
      <x:c r="G22" s="78" t="n">
        <x:v>203505.15247422684</x:v>
      </x:c>
      <x:c r="H22" s="72" t="n">
        <x:f>F22+G22</x:f>
        <x:v>484536.08247422683</x:v>
      </x:c>
      <x:c r="I22" s="87" t="n">
        <x:f>$E$10</x:f>
        <x:v>0.97</x:v>
      </x:c>
      <x:c r="J22" s="96" t="n">
        <x:f>ROUND(H22*I22,2)</x:f>
        <x:v>470000</x:v>
      </x:c>
    </x:row>
    <x:row r="23" ht="28" customHeight="1">
      <x:c r="A23" s="69" t="n">
        <x:v>8</x:v>
      </x:c>
      <x:c r="B23" s="66" t="str">
        <x:v>Electrical distribution, controls, and pathways</x:v>
      </x:c>
      <x:c r="C23" s="69" t="n">
        <x:v>1</x:v>
      </x:c>
      <x:c r="D23" s="69" t="str">
        <x:v>LS</x:v>
      </x:c>
      <x:c r="E23" s="69" t="str">
        <x:v>ELEC</x:v>
      </x:c>
      <x:c r="F23" s="78" t="n">
        <x:v>253750</x:v>
      </x:c>
      <x:c r="G23" s="78" t="n">
        <x:v>183750</x:v>
      </x:c>
      <x:c r="H23" s="72" t="n">
        <x:f>F23+G23</x:f>
        <x:v>437500</x:v>
      </x:c>
      <x:c r="I23" s="87" t="n">
        <x:f>$E$11</x:f>
        <x:v>0.96</x:v>
      </x:c>
      <x:c r="J23" s="96" t="n">
        <x:f>ROUND(H23*I23,2)</x:f>
        <x:v>420000</x:v>
      </x:c>
    </x:row>
    <x:row r="24" ht="28" customHeight="1">
      <x:c r="A24" s="69" t="n">
        <x:v>9</x:v>
      </x:c>
      <x:c r="B24" s="66" t="str">
        <x:v>Fire and life-safety tie-ins</x:v>
      </x:c>
      <x:c r="C24" s="69" t="n">
        <x:v>1</x:v>
      </x:c>
      <x:c r="D24" s="69" t="str">
        <x:v>LS</x:v>
      </x:c>
      <x:c r="E24" s="69" t="str">
        <x:v>ELEC</x:v>
      </x:c>
      <x:c r="F24" s="78" t="n">
        <x:v>70000</x:v>
      </x:c>
      <x:c r="G24" s="78" t="n">
        <x:v>96666.66666666669</x:v>
      </x:c>
      <x:c r="H24" s="72" t="n">
        <x:f>F24+G24</x:f>
        <x:v>166666.6666666667</x:v>
      </x:c>
      <x:c r="I24" s="87" t="n">
        <x:f>$E$11</x:f>
        <x:v>0.96</x:v>
      </x:c>
      <x:c r="J24" s="96" t="n">
        <x:f>ROUND(H24*I24,2)</x:f>
        <x:v>160000</x:v>
      </x:c>
    </x:row>
    <x:row r="25" ht="28" customHeight="1">
      <x:c r="A25" s="69" t="n">
        <x:v>10</x:v>
      </x:c>
      <x:c r="B25" s="66" t="str">
        <x:v>Design completion and stamped engineering</x:v>
      </x:c>
      <x:c r="C25" s="69" t="n">
        <x:v>1</x:v>
      </x:c>
      <x:c r="D25" s="69" t="str">
        <x:v>LS</x:v>
      </x:c>
      <x:c r="E25" s="69" t="str">
        <x:v>STR</x:v>
      </x:c>
      <x:c r="F25" s="78" t="n">
        <x:v>15257.73</x:v>
      </x:c>
      <x:c r="G25" s="78" t="n">
        <x:v>175463.91948453608</x:v>
      </x:c>
      <x:c r="H25" s="72" t="n">
        <x:f>F25+G25</x:f>
        <x:v>190721.6494845361</x:v>
      </x:c>
      <x:c r="I25" s="87" t="n">
        <x:f>$E$10</x:f>
        <x:v>0.97</x:v>
      </x:c>
      <x:c r="J25" s="96" t="n">
        <x:f>ROUND(H25*I25,2)</x:f>
        <x:v>185000</x:v>
      </x:c>
    </x:row>
    <x:row r="26" ht="28" customHeight="1">
      <x:c r="A26" s="70" t="n">
        <x:v>11</x:v>
      </x:c>
      <x:c r="B26" s="67" t="str">
        <x:v>Testing, training, and closeout</x:v>
      </x:c>
      <x:c r="C26" s="70" t="n">
        <x:v>1</x:v>
      </x:c>
      <x:c r="D26" s="70" t="str">
        <x:v>LS</x:v>
      </x:c>
      <x:c r="E26" s="70" t="str">
        <x:v>GEN</x:v>
      </x:c>
      <x:c r="F26" s="79" t="n">
        <x:v>34042.55</x:v>
      </x:c>
      <x:c r="G26" s="79" t="n">
        <x:v>136170.21595744684</x:v>
      </x:c>
      <x:c r="H26" s="73" t="n">
        <x:f>F26+G26</x:f>
        <x:v>170212.76595744683</x:v>
      </x:c>
      <x:c r="I26" s="88" t="n">
        <x:f>$E$9</x:f>
        <x:v>0.94</x:v>
      </x:c>
      <x:c r="J26" s="97" t="n">
        <x:f>ROUND(H26*I26,2)</x:f>
        <x:v>160000</x:v>
      </x:c>
    </x:row>
    <x:row r="27" ht="25" customHeight="1">
      <x:c r="A27" s="101" t="str">
        <x:v>TOTAL GOVERNMENT ESTIMATE</x:v>
      </x:c>
      <x:c r="B27" s="101"/>
      <x:c r="C27" s="101"/>
      <x:c r="D27" s="101"/>
      <x:c r="E27" s="101"/>
      <x:c r="F27" s="100" t="n">
        <x:f>SUM(F16:F26)</x:f>
        <x:v>2112614.9699999997</x:v>
      </x:c>
      <x:c r="G27" s="100" t="n">
        <x:f>SUM(G16:G26)</x:f>
        <x:v>1634568.303787616</x:v>
      </x:c>
      <x:c r="H27" s="100" t="n">
        <x:f>SUM(H16:H26)</x:f>
        <x:v>3747183.273787616</x:v>
      </x:c>
      <x:c r="I27" s="99" t="str"/>
      <x:c r="J27" s="100" t="n">
        <x:f>SUM(J16:J26)</x:f>
        <x:v>3720000</x:v>
      </x:c>
    </x:row>
    <x:row r="28">
      <x:c r="A28" s="111"/>
      <x:c r="B28" s="111"/>
      <x:c r="C28" s="111"/>
      <x:c r="D28" s="111"/>
      <x:c r="E28" s="111"/>
      <x:c r="F28" s="111"/>
      <x:c r="G28" s="111"/>
      <x:c r="H28" s="111"/>
      <x:c r="I28" s="111"/>
      <x:c r="J28" s="111"/>
    </x:row>
    <x:row r="29" ht="22" customHeight="1">
      <x:c r="A29" s="15" t="str">
        <x:v>ESTIMATE BASIS AND LIMITATIONS</x:v>
      </x:c>
      <x:c r="B29" s="15"/>
      <x:c r="C29" s="15"/>
      <x:c r="D29" s="15"/>
      <x:c r="E29" s="15"/>
      <x:c r="F29" s="15"/>
      <x:c r="G29" s="15"/>
      <x:c r="H29" s="15"/>
      <x:c r="I29" s="15"/>
      <x:c r="J29" s="15"/>
    </x:row>
    <x:row r="30" ht="28" customHeight="1">
      <x:c r="A30" s="104" t="str">
        <x:v>1. UPG-FY27-SM-AK and the coefficients above are fictional exercise contract records. Localized UPG values already incorporate the modeled Shadow Moses labor and material market.</x:v>
      </x:c>
      <x:c r="B30" s="104"/>
      <x:c r="C30" s="104"/>
      <x:c r="D30" s="104"/>
      <x:c r="E30" s="104"/>
      <x:c r="F30" s="104"/>
      <x:c r="G30" s="104"/>
      <x:c r="H30" s="104"/>
      <x:c r="I30" s="104"/>
      <x:c r="J30" s="104"/>
    </x:row>
    <x:row r="31" ht="28" customHeight="1">
      <x:c r="A31" s="104" t="str">
        <x:v>2. Each work element is extended at the localized UPG material/equipment and labor values, then multiplied once by the applicable awarded SM-SABER-01 coefficient.</x:v>
      </x:c>
      <x:c r="B31" s="104"/>
      <x:c r="C31" s="104"/>
      <x:c r="D31" s="104"/>
      <x:c r="E31" s="104"/>
      <x:c r="F31" s="104"/>
      <x:c r="G31" s="104"/>
      <x:c r="H31" s="104"/>
      <x:c r="I31" s="104"/>
      <x:c r="J31" s="104"/>
    </x:row>
    <x:row r="32" ht="28" customHeight="1">
      <x:c r="A32" s="104" t="str">
        <x:v>3. The REM coefficient is above 1.00 to model seasonal remote-island freight, specialized lifting, and constrained mobilization. The weighted effective coefficient for the estimate remains approximately 0.993.</x:v>
      </x:c>
      <x:c r="B32" s="104"/>
      <x:c r="C32" s="104"/>
      <x:c r="D32" s="104"/>
      <x:c r="E32" s="104"/>
      <x:c r="F32" s="104"/>
      <x:c r="G32" s="104"/>
      <x:c r="H32" s="104"/>
      <x:c r="I32" s="104"/>
      <x:c r="J32" s="104"/>
    </x:row>
    <x:row r="33" ht="33" customHeight="1">
      <x:c r="A33" s="104" t="str">
        <x:v>4. Quantities are planning-level takeoff values based on the 30-percent stage schematic and existing floor plan. This IGCE is not a contractor quote, negotiated task-order price, authorization to proceed, or substitute for price analysis.</x:v>
      </x:c>
      <x:c r="B33" s="104"/>
      <x:c r="C33" s="104"/>
      <x:c r="D33" s="104"/>
      <x:c r="E33" s="104"/>
      <x:c r="F33" s="104"/>
      <x:c r="G33" s="104"/>
      <x:c r="H33" s="104"/>
      <x:c r="I33" s="104"/>
      <x:c r="J33" s="104"/>
    </x:row>
    <x:row r="34">
      <x:c r="A34" s="111"/>
      <x:c r="B34" s="111"/>
      <x:c r="C34" s="111"/>
      <x:c r="D34" s="111"/>
      <x:c r="E34" s="111"/>
      <x:c r="F34" s="111"/>
      <x:c r="G34" s="111"/>
      <x:c r="H34" s="111"/>
      <x:c r="I34" s="111"/>
      <x:c r="J34" s="111"/>
    </x:row>
    <x:row r="35" ht="23" customHeight="1">
      <x:c r="A35" s="107" t="str">
        <x:v>Prepared for training use by Facilities Cost Engineering, Civil Engineering (713 CES)</x:v>
      </x:c>
      <x:c r="B35" s="107"/>
      <x:c r="C35" s="107"/>
      <x:c r="D35" s="107"/>
      <x:c r="E35" s="107"/>
      <x:c r="F35" s="107"/>
      <x:c r="G35" s="108" t="str">
        <x:v>DRAFT  |  03 APR 2027  |  A-05</x:v>
      </x:c>
      <x:c r="H35" s="108"/>
      <x:c r="I35" s="108"/>
      <x:c r="J35" s="108"/>
    </x:row>
  </x:sheetData>
  <x:mergeCells>
    <x:mergeCell ref="A1:J1"/>
    <x:mergeCell ref="A2:J2"/>
    <x:mergeCell ref="A4:C4"/>
    <x:mergeCell ref="D4:F4"/>
    <x:mergeCell ref="G4:J4"/>
    <x:mergeCell ref="A5:C5"/>
    <x:mergeCell ref="D5:F5"/>
    <x:mergeCell ref="G5:J5"/>
    <x:mergeCell ref="A6:C6"/>
    <x:mergeCell ref="D6:F6"/>
    <x:mergeCell ref="G6:J6"/>
    <x:mergeCell ref="A8:E8"/>
    <x:mergeCell ref="F8:J8"/>
    <x:mergeCell ref="A14:J14"/>
    <x:mergeCell ref="A27:E27"/>
    <x:mergeCell ref="A29:J29"/>
    <x:mergeCell ref="A30:J30"/>
    <x:mergeCell ref="A31:J31"/>
    <x:mergeCell ref="A32:J32"/>
    <x:mergeCell ref="A33:J33"/>
    <x:mergeCell ref="A35:F35"/>
    <x:mergeCell ref="G35:J35"/>
  </x:mergeCells>
  <x:pageMargins left="0.7" right="0.7" top="0.75" bottom="0.75" header="0.3" footer="0.3"/>
</x:worksheet>
</file>